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O10\"/>
    </mc:Choice>
  </mc:AlternateContent>
  <xr:revisionPtr revIDLastSave="0" documentId="13_ncr:1_{15AFCB7F-8797-4749-8A05-243AE8A5E7BA}" xr6:coauthVersionLast="47" xr6:coauthVersionMax="47" xr10:uidLastSave="{00000000-0000-0000-0000-000000000000}"/>
  <bookViews>
    <workbookView xWindow="-120" yWindow="-120" windowWidth="20730" windowHeight="11040" xr2:uid="{080695E6-4C3C-427B-BE4D-C183D42AE0BA}"/>
  </bookViews>
  <sheets>
    <sheet name="รายงานผลการใช้จ่าย" sheetId="1" r:id="rId1"/>
  </sheets>
  <definedNames>
    <definedName name="_xlnm.Print_Titles" localSheetId="0">รายงานผลการใช้จ่าย!$5:$6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F30" i="1"/>
  <c r="F28" i="1"/>
  <c r="F27" i="1"/>
  <c r="F34" i="1"/>
  <c r="F55" i="1"/>
  <c r="F43" i="1"/>
  <c r="F45" i="1"/>
  <c r="F47" i="1"/>
  <c r="F51" i="1"/>
  <c r="F42" i="1"/>
  <c r="F40" i="1"/>
  <c r="F29" i="1"/>
  <c r="F36" i="1"/>
  <c r="F24" i="1"/>
  <c r="F20" i="1"/>
  <c r="F53" i="1"/>
  <c r="F37" i="1"/>
  <c r="F33" i="1"/>
  <c r="F18" i="1"/>
  <c r="E59" i="1"/>
  <c r="F57" i="1"/>
  <c r="F49" i="1"/>
  <c r="F39" i="1"/>
  <c r="F31" i="1"/>
  <c r="F26" i="1"/>
  <c r="F25" i="1"/>
  <c r="F23" i="1"/>
  <c r="F35" i="1"/>
  <c r="F21" i="1"/>
  <c r="F59" i="1" l="1"/>
  <c r="F19" i="1"/>
  <c r="F17" i="1"/>
  <c r="F16" i="1"/>
  <c r="F9" i="1"/>
</calcChain>
</file>

<file path=xl/sharedStrings.xml><?xml version="1.0" encoding="utf-8"?>
<sst xmlns="http://schemas.openxmlformats.org/spreadsheetml/2006/main" count="134" uniqueCount="74">
  <si>
    <t>ลำดับ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</si>
  <si>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</si>
  <si>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</si>
  <si>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</si>
  <si>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</si>
  <si>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</si>
  <si>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</si>
  <si>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</si>
  <si>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โครงการการบังคับใช้กฎหมาย อำนวยความยุติธรรมและบริการประชาชน</t>
  </si>
  <si>
    <t>กิจกรรมการบังคับใช้กฎหมาย และบริการประชาชน</t>
  </si>
  <si>
    <t xml:space="preserve"> - ค่าสาธารณูปโภค</t>
  </si>
  <si>
    <t>2. ประปา</t>
  </si>
  <si>
    <t>1. ไฟฟ้า</t>
  </si>
  <si>
    <t>3. โทรศัพท์</t>
  </si>
  <si>
    <t>4. ไปรษณีย์</t>
  </si>
  <si>
    <t>5. อินเตอร์เน็ต</t>
  </si>
  <si>
    <t>เป็นไปตามเป้าหมาย</t>
  </si>
  <si>
    <t>ไม่มี</t>
  </si>
  <si>
    <t>1. ค่าตอบแทนพยาน</t>
  </si>
  <si>
    <t>2. ค่าตอบแทนคุ้มครองพยาน</t>
  </si>
  <si>
    <t>3. ค่าตอบแทนนักจิตวิทยา</t>
  </si>
  <si>
    <t>4. ค่าตอบแทนชันสูตรพลิกศพ</t>
  </si>
  <si>
    <t>5. ค่าใช้จ่ายส่งหมายเรียกพยาน</t>
  </si>
  <si>
    <t xml:space="preserve"> - ค่าตอบแทนกลุ่มงานสอบสวน</t>
  </si>
  <si>
    <t xml:space="preserve"> - ค่าตอบแทนการปฏิบัติงานนอกเวลาราชการ</t>
  </si>
  <si>
    <t xml:space="preserve"> - ค่าใช้สอย</t>
  </si>
  <si>
    <t>1. ค่าวัสดุสำนักงาน</t>
  </si>
  <si>
    <t xml:space="preserve"> - ค่าวัสดุ</t>
  </si>
  <si>
    <t>1. ค่าเบี้ยเลี้ยง ค่าที่พัก ค่าพาหนะ</t>
  </si>
  <si>
    <t>2. ค่าซ่อมยานพาหนะ</t>
  </si>
  <si>
    <t>3. ค่าจ้างเหมาบริการ</t>
  </si>
  <si>
    <t>โครงการปฏิรูประบบงานสอบสวน</t>
  </si>
  <si>
    <t>4. ค่าจ้างเหมาทำความสะอาด</t>
  </si>
  <si>
    <t xml:space="preserve"> - งานสอบสวน (จัดซื้อวัสดุ)</t>
  </si>
  <si>
    <t xml:space="preserve"> - งานป้องกัน ปราบปราม สืบสวน</t>
  </si>
  <si>
    <t>โครงการรณรงค์ป้องกันและแก้ไขปัญหา</t>
  </si>
  <si>
    <t>โครงการการศึกษาเพื่อต่อต้านการใช้</t>
  </si>
  <si>
    <t>ยาเสพติด D.A.R.E.</t>
  </si>
  <si>
    <t>โครงการบริหารจัดการสกัดกั้นยาเสพติด</t>
  </si>
  <si>
    <t>Heart Land</t>
  </si>
  <si>
    <t>กิจกรรมป้องกัน ปราบปราม สืบสวนผู้ผลิตและผู้ค้า</t>
  </si>
  <si>
    <t>ยาเสพติด (ประจำจุดตรวจ License Plate)</t>
  </si>
  <si>
    <t>โครงการตำรวจยั่งยืน เพื่อแก้ไขปัญหายาเสพติด</t>
  </si>
  <si>
    <t>แบบครบวงจร ตามยุทธศาตร์ชาติ</t>
  </si>
  <si>
    <t xml:space="preserve">โครงการตํารวจประสานโรงเรียน </t>
  </si>
  <si>
    <t>(๑ ตํารวจ ๑ โรงเรียน)</t>
  </si>
  <si>
    <t xml:space="preserve"> - ค่าตอบแทน</t>
  </si>
  <si>
    <t xml:space="preserve">   ค่าเบี้ยประฃุม กต.ตร.</t>
  </si>
  <si>
    <t>ค่าตอบแทนภารกิจชุมชนและมวลชนสัมพันธ์</t>
  </si>
  <si>
    <t>รวม</t>
  </si>
  <si>
    <t>รายงานผลการใช้จ่ายงบประมาณ</t>
  </si>
  <si>
    <t>สถานีตำรวจภูธรละแม</t>
  </si>
  <si>
    <t>6. ค่าเช่าเครื่องถ่ายเอกสาร</t>
  </si>
  <si>
    <t>อส.ตร.</t>
  </si>
  <si>
    <t>อุบัติเหตุทางถนนช่วงเทศกาลสำคัญ (ปีใหม่ 69)</t>
  </si>
  <si>
    <t>โครงการปราบปรามการค้ายาเสพติด</t>
  </si>
  <si>
    <t>ค่าตอบแทนการปิดล้อมตรวจค้น</t>
  </si>
  <si>
    <t>5. ค่าอาหารผู้ต้องหา</t>
  </si>
  <si>
    <t>2. ค่าวัสดุงานบ้านงานครัว</t>
  </si>
  <si>
    <t>3. ค่าวัสดุเชื้อเพลิงรถยนต์</t>
  </si>
  <si>
    <t>4. ค่าวัสดุเชื้อเพลิงรถจักรยานยนต์</t>
  </si>
  <si>
    <t>5. ค่าวัสดุจราจร</t>
  </si>
  <si>
    <t>7. ค่าอาหารโครงการ 1 รร. 1 ตร.</t>
  </si>
  <si>
    <t>9. ค่าเบี้ยประชุม กต.ตร.</t>
  </si>
  <si>
    <t>8. ค่าจัดทำเบี้ยประกัน (พรบ.) ภาคบังคับ</t>
  </si>
  <si>
    <t>ประจำปีงบประมาณ พ.ศ.2569 ไตรมาสที่ 2 (1 ตุลาคม 2568 - 31 มีนาคม 2569)</t>
  </si>
  <si>
    <t xml:space="preserve"> - ทราบ</t>
  </si>
  <si>
    <t xml:space="preserve">  ว่าที่ พ.ต.ท.   สุชาติ  พุทธรัตน์          ผู้รายงาน</t>
  </si>
  <si>
    <t>พ.ต.อ.</t>
  </si>
  <si>
    <t>ธนพล  เยาวพักตร์</t>
  </si>
  <si>
    <t xml:space="preserve">                ( สุชาติ  พุทธรัตน์ )</t>
  </si>
  <si>
    <t>(ธนพล  เยาวพักตร์)</t>
  </si>
  <si>
    <t xml:space="preserve">                  สว.อก.สภ.ละแม</t>
  </si>
  <si>
    <t xml:space="preserve"> ผกก.สภ.ละแม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</si>
</sst>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name val="TH SarabunPSK"/>
      <family val="2"/>
      <charset val="22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  <charset val="222"/>
    </font>
    <font>
      <b/>
      <sz val="14"/>
      <name val="TH SarabunPSK"/>
      <family val="2"/>
      <charset val="222"/>
    </font>
    <font>
      <b/>
      <sz val="14"/>
      <name val="TH SarabunIT๙"/>
      <family val="2"/>
      <charset val="22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6" xfId="0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/>
    <xf numFmtId="0" fontId="6" fillId="2" borderId="5" xfId="0" applyFont="1" applyFill="1" applyBorder="1"/>
    <xf numFmtId="0" fontId="6" fillId="2" borderId="4" xfId="0" applyFont="1" applyFill="1" applyBorder="1"/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7" fillId="0" borderId="5" xfId="0" applyFont="1" applyBorder="1"/>
    <xf numFmtId="43" fontId="6" fillId="0" borderId="5" xfId="1" applyFont="1" applyBorder="1"/>
    <xf numFmtId="43" fontId="7" fillId="0" borderId="5" xfId="1" applyFont="1" applyBorder="1"/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/>
    </xf>
    <xf numFmtId="0" fontId="9" fillId="0" borderId="7" xfId="0" applyFont="1" applyBorder="1" applyAlignment="1">
      <alignment horizontal="left" vertical="center"/>
    </xf>
    <xf numFmtId="0" fontId="6" fillId="0" borderId="6" xfId="0" applyFont="1" applyBorder="1"/>
    <xf numFmtId="43" fontId="6" fillId="0" borderId="6" xfId="1" applyFont="1" applyBorder="1"/>
    <xf numFmtId="43" fontId="7" fillId="0" borderId="6" xfId="1" applyFont="1" applyBorder="1"/>
    <xf numFmtId="0" fontId="8" fillId="0" borderId="3" xfId="0" applyFont="1" applyBorder="1" applyAlignment="1">
      <alignment horizontal="center"/>
    </xf>
    <xf numFmtId="43" fontId="6" fillId="0" borderId="3" xfId="1" applyFont="1" applyBorder="1"/>
    <xf numFmtId="43" fontId="7" fillId="0" borderId="3" xfId="1" applyFont="1" applyBorder="1"/>
    <xf numFmtId="0" fontId="6" fillId="0" borderId="1" xfId="0" applyFont="1" applyBorder="1"/>
    <xf numFmtId="0" fontId="8" fillId="0" borderId="1" xfId="0" applyFont="1" applyBorder="1" applyAlignment="1">
      <alignment horizontal="center"/>
    </xf>
    <xf numFmtId="43" fontId="6" fillId="0" borderId="1" xfId="1" applyFont="1" applyBorder="1"/>
    <xf numFmtId="43" fontId="7" fillId="0" borderId="1" xfId="1" applyFont="1" applyBorder="1"/>
    <xf numFmtId="0" fontId="6" fillId="0" borderId="7" xfId="0" applyFont="1" applyBorder="1"/>
    <xf numFmtId="43" fontId="7" fillId="0" borderId="7" xfId="1" applyFont="1" applyBorder="1"/>
    <xf numFmtId="43" fontId="6" fillId="0" borderId="7" xfId="1" applyFont="1" applyBorder="1"/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3" fontId="6" fillId="0" borderId="4" xfId="1" applyFont="1" applyBorder="1"/>
    <xf numFmtId="43" fontId="7" fillId="0" borderId="4" xfId="1" applyFont="1" applyBorder="1"/>
    <xf numFmtId="0" fontId="6" fillId="0" borderId="3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64" fontId="6" fillId="0" borderId="6" xfId="1" applyNumberFormat="1" applyFont="1" applyBorder="1" applyAlignment="1">
      <alignment horizontal="right"/>
    </xf>
    <xf numFmtId="164" fontId="6" fillId="0" borderId="6" xfId="1" applyNumberFormat="1" applyFont="1" applyBorder="1"/>
    <xf numFmtId="0" fontId="5" fillId="0" borderId="0" xfId="0" applyFont="1"/>
    <xf numFmtId="0" fontId="6" fillId="0" borderId="6" xfId="0" applyFont="1" applyBorder="1" applyAlignment="1">
      <alignment horizontal="center"/>
    </xf>
    <xf numFmtId="164" fontId="6" fillId="0" borderId="7" xfId="1" applyNumberFormat="1" applyFont="1" applyBorder="1" applyAlignment="1">
      <alignment horizontal="right"/>
    </xf>
    <xf numFmtId="164" fontId="6" fillId="0" borderId="7" xfId="1" applyNumberFormat="1" applyFont="1" applyBorder="1"/>
    <xf numFmtId="164" fontId="7" fillId="0" borderId="4" xfId="1" applyNumberFormat="1" applyFont="1" applyBorder="1" applyAlignment="1">
      <alignment horizontal="right"/>
    </xf>
    <xf numFmtId="164" fontId="7" fillId="0" borderId="4" xfId="1" applyNumberFormat="1" applyFont="1" applyBorder="1"/>
    <xf numFmtId="0" fontId="7" fillId="0" borderId="4" xfId="0" applyFont="1" applyBorder="1" applyAlignment="1">
      <alignment horizontal="left"/>
    </xf>
    <xf numFmtId="164" fontId="7" fillId="0" borderId="6" xfId="1" applyNumberFormat="1" applyFont="1" applyBorder="1" applyAlignment="1">
      <alignment horizontal="right"/>
    </xf>
    <xf numFmtId="164" fontId="7" fillId="0" borderId="6" xfId="1" applyNumberFormat="1" applyFont="1" applyBorder="1"/>
    <xf numFmtId="0" fontId="7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/>
    </xf>
    <xf numFmtId="43" fontId="10" fillId="0" borderId="5" xfId="1" applyFont="1" applyBorder="1"/>
    <xf numFmtId="164" fontId="10" fillId="0" borderId="6" xfId="1" applyNumberFormat="1" applyFont="1" applyBorder="1" applyAlignment="1">
      <alignment horizontal="right"/>
    </xf>
    <xf numFmtId="164" fontId="10" fillId="0" borderId="6" xfId="1" applyNumberFormat="1" applyFont="1" applyBorder="1"/>
    <xf numFmtId="0" fontId="10" fillId="0" borderId="5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/>
    </xf>
    <xf numFmtId="43" fontId="10" fillId="0" borderId="8" xfId="1" applyFont="1" applyBorder="1"/>
    <xf numFmtId="0" fontId="1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43" fontId="10" fillId="0" borderId="4" xfId="1" applyFont="1" applyBorder="1"/>
    <xf numFmtId="0" fontId="12" fillId="0" borderId="4" xfId="0" applyFont="1" applyBorder="1" applyAlignment="1">
      <alignment horizontal="center"/>
    </xf>
    <xf numFmtId="164" fontId="7" fillId="0" borderId="7" xfId="1" applyNumberFormat="1" applyFont="1" applyBorder="1" applyAlignment="1">
      <alignment horizontal="right"/>
    </xf>
    <xf numFmtId="164" fontId="7" fillId="0" borderId="7" xfId="1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90FB4-3733-414A-81FC-2A7AE4799D7D}">
  <dimension ref="A1:J63"/>
  <sheetViews>
    <sheetView tabSelected="1" view="pageBreakPreview" topLeftCell="A55" zoomScaleNormal="100" zoomScaleSheetLayoutView="100" workbookViewId="0">
      <selection activeCell="J62" sqref="J62"/>
    </sheetView>
  </sheetViews>
  <sheetFormatPr defaultColWidth="9" defaultRowHeight="21.75"/>
  <cols>
    <col min="1" max="1" width="6.42578125" style="1" customWidth="1"/>
    <col min="2" max="2" width="31.85546875" style="1" customWidth="1"/>
    <col min="3" max="3" width="13.5703125" style="1" customWidth="1"/>
    <col min="4" max="4" width="16" style="2" customWidth="1"/>
    <col min="5" max="5" width="15.85546875" style="1" customWidth="1"/>
    <col min="6" max="6" width="11.42578125" style="1" customWidth="1"/>
    <col min="7" max="7" width="13.140625" style="1" customWidth="1"/>
    <col min="8" max="8" width="13.5703125" style="2" customWidth="1"/>
    <col min="9" max="10" width="13.5703125" style="1" customWidth="1"/>
    <col min="11" max="11" width="9" style="1"/>
    <col min="12" max="12" width="11.85546875" style="1" customWidth="1"/>
    <col min="13" max="16384" width="9" style="1"/>
  </cols>
  <sheetData>
    <row r="1" spans="1:10">
      <c r="A1" s="99" t="s">
        <v>50</v>
      </c>
      <c r="B1" s="99"/>
      <c r="C1" s="99"/>
      <c r="D1" s="99"/>
      <c r="E1" s="99"/>
      <c r="F1" s="99"/>
      <c r="G1" s="99"/>
      <c r="H1" s="4"/>
      <c r="I1" s="4"/>
      <c r="J1" s="4"/>
    </row>
    <row r="2" spans="1:10">
      <c r="A2" s="99" t="s">
        <v>51</v>
      </c>
      <c r="B2" s="99"/>
      <c r="C2" s="99"/>
      <c r="D2" s="99"/>
      <c r="E2" s="99"/>
      <c r="F2" s="99"/>
      <c r="G2" s="99"/>
      <c r="H2" s="4"/>
      <c r="I2" s="4"/>
      <c r="J2" s="4"/>
    </row>
    <row r="3" spans="1:10">
      <c r="A3" s="99" t="s">
        <v>65</v>
      </c>
      <c r="B3" s="99"/>
      <c r="C3" s="99"/>
      <c r="D3" s="99"/>
      <c r="E3" s="99"/>
      <c r="F3" s="99"/>
      <c r="G3" s="99"/>
      <c r="H3" s="4"/>
      <c r="I3" s="4"/>
      <c r="J3" s="4"/>
    </row>
    <row r="4" spans="1:10" ht="22.5" thickBot="1">
      <c r="A4" s="99"/>
      <c r="B4" s="99"/>
      <c r="C4" s="99"/>
      <c r="D4" s="99"/>
      <c r="E4" s="99"/>
      <c r="F4" s="99"/>
      <c r="G4" s="99"/>
      <c r="H4" s="4"/>
      <c r="I4" s="4"/>
      <c r="J4" s="4"/>
    </row>
    <row r="5" spans="1:10">
      <c r="A5" s="101" t="s">
        <v>0</v>
      </c>
      <c r="B5" s="97" t="s">
        <v>1</v>
      </c>
      <c r="C5" s="97" t="s">
        <v>2</v>
      </c>
      <c r="D5" s="97" t="s">
        <v>3</v>
      </c>
      <c r="E5" s="97" t="s">
        <v>4</v>
      </c>
      <c r="F5" s="97" t="s">
        <v>5</v>
      </c>
      <c r="G5" s="18" t="s">
        <v>6</v>
      </c>
      <c r="H5" s="3"/>
      <c r="I5" s="3"/>
      <c r="J5" s="3"/>
    </row>
    <row r="6" spans="1:10" ht="22.5" thickBot="1">
      <c r="A6" s="102"/>
      <c r="B6" s="98"/>
      <c r="C6" s="98"/>
      <c r="D6" s="98"/>
      <c r="E6" s="98"/>
      <c r="F6" s="98"/>
      <c r="G6" s="19" t="s">
        <v>7</v>
      </c>
      <c r="H6" s="3"/>
      <c r="I6" s="3"/>
      <c r="J6" s="3"/>
    </row>
    <row r="7" spans="1:10">
      <c r="A7" s="20">
        <v>1</v>
      </c>
      <c r="B7" s="100" t="s">
        <v>8</v>
      </c>
      <c r="C7" s="100"/>
      <c r="D7" s="100"/>
      <c r="E7" s="21"/>
      <c r="F7" s="21"/>
      <c r="G7" s="22"/>
      <c r="H7" s="3"/>
      <c r="I7" s="3"/>
      <c r="J7" s="3"/>
    </row>
    <row r="8" spans="1:10" ht="22.5" thickBot="1">
      <c r="A8" s="20"/>
      <c r="B8" s="9" t="s">
        <v>9</v>
      </c>
      <c r="C8" s="9"/>
      <c r="D8" s="9"/>
      <c r="E8" s="23"/>
      <c r="F8" s="23"/>
      <c r="G8" s="24"/>
      <c r="H8" s="3"/>
      <c r="I8" s="3"/>
      <c r="J8" s="3"/>
    </row>
    <row r="9" spans="1:10">
      <c r="A9" s="20"/>
      <c r="B9" s="25" t="s">
        <v>10</v>
      </c>
      <c r="C9" s="13" t="s">
        <v>16</v>
      </c>
      <c r="D9" s="26">
        <v>183473.99</v>
      </c>
      <c r="E9" s="27">
        <v>167673.99</v>
      </c>
      <c r="F9" s="26">
        <f>E9*100/D9</f>
        <v>91.388425138625919</v>
      </c>
      <c r="G9" s="58" t="s">
        <v>17</v>
      </c>
      <c r="H9" s="3"/>
      <c r="I9" s="3"/>
      <c r="J9" s="3"/>
    </row>
    <row r="10" spans="1:10">
      <c r="A10" s="20"/>
      <c r="B10" s="55" t="s">
        <v>12</v>
      </c>
      <c r="C10" s="28"/>
      <c r="D10" s="28"/>
      <c r="E10" s="29"/>
      <c r="F10" s="28"/>
      <c r="G10" s="5"/>
      <c r="H10" s="3"/>
      <c r="I10" s="3"/>
      <c r="J10" s="3"/>
    </row>
    <row r="11" spans="1:10">
      <c r="A11" s="20"/>
      <c r="B11" s="55" t="s">
        <v>11</v>
      </c>
      <c r="C11" s="28"/>
      <c r="D11" s="28"/>
      <c r="E11" s="29"/>
      <c r="F11" s="28"/>
      <c r="G11" s="5"/>
      <c r="H11" s="3"/>
      <c r="I11" s="3"/>
      <c r="J11" s="3"/>
    </row>
    <row r="12" spans="1:10">
      <c r="A12" s="20"/>
      <c r="B12" s="55" t="s">
        <v>13</v>
      </c>
      <c r="C12" s="28"/>
      <c r="D12" s="28"/>
      <c r="E12" s="29"/>
      <c r="F12" s="28"/>
      <c r="G12" s="5"/>
      <c r="H12" s="3"/>
      <c r="I12" s="3"/>
      <c r="J12" s="3"/>
    </row>
    <row r="13" spans="1:10">
      <c r="A13" s="20"/>
      <c r="B13" s="55" t="s">
        <v>14</v>
      </c>
      <c r="C13" s="28"/>
      <c r="D13" s="28"/>
      <c r="E13" s="29"/>
      <c r="F13" s="28"/>
      <c r="G13" s="5"/>
      <c r="H13" s="3"/>
      <c r="I13" s="3"/>
      <c r="J13" s="3"/>
    </row>
    <row r="14" spans="1:10" ht="22.5" thickBot="1">
      <c r="A14" s="20"/>
      <c r="B14" s="14" t="s">
        <v>15</v>
      </c>
      <c r="C14" s="30"/>
      <c r="D14" s="30"/>
      <c r="E14" s="31"/>
      <c r="F14" s="30"/>
      <c r="G14" s="32"/>
      <c r="H14" s="3"/>
      <c r="I14" s="3"/>
      <c r="J14" s="3"/>
    </row>
    <row r="15" spans="1:10">
      <c r="A15" s="20"/>
      <c r="B15" s="56" t="s">
        <v>23</v>
      </c>
      <c r="C15" s="56"/>
      <c r="D15" s="56"/>
      <c r="E15" s="33"/>
      <c r="F15" s="21"/>
      <c r="G15" s="22"/>
      <c r="H15" s="3"/>
      <c r="I15" s="3"/>
      <c r="J15" s="3"/>
    </row>
    <row r="16" spans="1:10">
      <c r="A16" s="20"/>
      <c r="B16" s="34" t="s">
        <v>18</v>
      </c>
      <c r="C16" s="55" t="s">
        <v>16</v>
      </c>
      <c r="D16" s="35">
        <v>28400</v>
      </c>
      <c r="E16" s="36">
        <v>15900</v>
      </c>
      <c r="F16" s="35">
        <f t="shared" ref="F16:F21" si="0">E16*100/D16</f>
        <v>55.985915492957744</v>
      </c>
      <c r="G16" s="34" t="s">
        <v>17</v>
      </c>
      <c r="H16" s="3"/>
      <c r="I16" s="3"/>
      <c r="J16" s="3"/>
    </row>
    <row r="17" spans="1:10">
      <c r="A17" s="20"/>
      <c r="B17" s="34" t="s">
        <v>19</v>
      </c>
      <c r="C17" s="57" t="s">
        <v>16</v>
      </c>
      <c r="D17" s="35">
        <v>300</v>
      </c>
      <c r="E17" s="65">
        <v>0</v>
      </c>
      <c r="F17" s="66">
        <f t="shared" si="0"/>
        <v>0</v>
      </c>
      <c r="G17" s="34" t="s">
        <v>17</v>
      </c>
      <c r="H17" s="3"/>
      <c r="I17" s="3"/>
      <c r="J17" s="3"/>
    </row>
    <row r="18" spans="1:10">
      <c r="A18" s="20"/>
      <c r="B18" s="34" t="s">
        <v>20</v>
      </c>
      <c r="C18" s="57" t="s">
        <v>16</v>
      </c>
      <c r="D18" s="35">
        <v>2100</v>
      </c>
      <c r="E18" s="65">
        <v>2000</v>
      </c>
      <c r="F18" s="66">
        <f t="shared" si="0"/>
        <v>95.238095238095241</v>
      </c>
      <c r="G18" s="34" t="s">
        <v>17</v>
      </c>
      <c r="H18" s="3"/>
      <c r="I18" s="3"/>
      <c r="J18" s="3"/>
    </row>
    <row r="19" spans="1:10">
      <c r="A19" s="20"/>
      <c r="B19" s="34" t="s">
        <v>21</v>
      </c>
      <c r="C19" s="57" t="s">
        <v>16</v>
      </c>
      <c r="D19" s="35">
        <v>58800</v>
      </c>
      <c r="E19" s="36">
        <v>10800</v>
      </c>
      <c r="F19" s="35">
        <f t="shared" si="0"/>
        <v>18.367346938775512</v>
      </c>
      <c r="G19" s="34" t="s">
        <v>17</v>
      </c>
      <c r="H19" s="3"/>
      <c r="I19" s="3"/>
      <c r="J19" s="3"/>
    </row>
    <row r="20" spans="1:10" ht="22.5" thickBot="1">
      <c r="A20" s="6"/>
      <c r="B20" s="6" t="s">
        <v>22</v>
      </c>
      <c r="C20" s="51" t="s">
        <v>16</v>
      </c>
      <c r="D20" s="38">
        <v>2500</v>
      </c>
      <c r="E20" s="65">
        <v>0</v>
      </c>
      <c r="F20" s="66">
        <f t="shared" ref="F20" si="1">E20*100/D20</f>
        <v>0</v>
      </c>
      <c r="G20" s="6" t="s">
        <v>17</v>
      </c>
      <c r="H20" s="3"/>
      <c r="I20" s="3"/>
      <c r="J20" s="3"/>
    </row>
    <row r="21" spans="1:10" ht="22.5" thickBot="1">
      <c r="A21" s="6"/>
      <c r="B21" s="40" t="s">
        <v>24</v>
      </c>
      <c r="C21" s="41"/>
      <c r="D21" s="42">
        <v>571116.65</v>
      </c>
      <c r="E21" s="43">
        <v>208480</v>
      </c>
      <c r="F21" s="42">
        <f t="shared" si="0"/>
        <v>36.503926124374061</v>
      </c>
      <c r="G21" s="41"/>
      <c r="H21" s="3"/>
      <c r="I21" s="3"/>
      <c r="J21" s="3"/>
    </row>
    <row r="22" spans="1:10">
      <c r="A22" s="6"/>
      <c r="B22" s="6" t="s">
        <v>25</v>
      </c>
      <c r="C22" s="37"/>
      <c r="D22" s="38"/>
      <c r="E22" s="39"/>
      <c r="F22" s="38"/>
      <c r="G22" s="37"/>
      <c r="H22" s="3"/>
      <c r="I22" s="3"/>
      <c r="J22" s="3"/>
    </row>
    <row r="23" spans="1:10">
      <c r="A23" s="6"/>
      <c r="B23" s="44" t="s">
        <v>28</v>
      </c>
      <c r="C23" s="55" t="s">
        <v>16</v>
      </c>
      <c r="D23" s="45">
        <v>95767</v>
      </c>
      <c r="E23" s="45">
        <v>69670</v>
      </c>
      <c r="F23" s="46">
        <f t="shared" ref="F23:F31" si="2">E23*100/D23</f>
        <v>72.74948573099293</v>
      </c>
      <c r="G23" s="61" t="s">
        <v>17</v>
      </c>
      <c r="H23" s="3"/>
      <c r="I23" s="3"/>
      <c r="J23" s="3"/>
    </row>
    <row r="24" spans="1:10">
      <c r="A24" s="6"/>
      <c r="B24" s="34" t="s">
        <v>29</v>
      </c>
      <c r="C24" s="55" t="s">
        <v>16</v>
      </c>
      <c r="D24" s="36">
        <v>16400</v>
      </c>
      <c r="E24" s="65">
        <v>5950</v>
      </c>
      <c r="F24" s="66">
        <f t="shared" si="2"/>
        <v>36.280487804878049</v>
      </c>
      <c r="G24" s="62" t="s">
        <v>17</v>
      </c>
      <c r="H24" s="3"/>
      <c r="I24" s="3"/>
      <c r="J24" s="3"/>
    </row>
    <row r="25" spans="1:10">
      <c r="A25" s="6"/>
      <c r="B25" s="34" t="s">
        <v>30</v>
      </c>
      <c r="C25" s="55" t="s">
        <v>16</v>
      </c>
      <c r="D25" s="36">
        <v>36300</v>
      </c>
      <c r="E25" s="36">
        <v>6000</v>
      </c>
      <c r="F25" s="35">
        <f t="shared" si="2"/>
        <v>16.528925619834709</v>
      </c>
      <c r="G25" s="62" t="s">
        <v>17</v>
      </c>
      <c r="H25" s="3"/>
      <c r="I25" s="3"/>
      <c r="J25" s="3"/>
    </row>
    <row r="26" spans="1:10">
      <c r="A26" s="6"/>
      <c r="B26" s="34" t="s">
        <v>32</v>
      </c>
      <c r="C26" s="55" t="s">
        <v>16</v>
      </c>
      <c r="D26" s="35">
        <v>45000</v>
      </c>
      <c r="E26" s="36">
        <v>45000</v>
      </c>
      <c r="F26" s="35">
        <f t="shared" si="2"/>
        <v>100</v>
      </c>
      <c r="G26" s="62" t="s">
        <v>17</v>
      </c>
      <c r="H26" s="3"/>
      <c r="I26" s="3"/>
      <c r="J26" s="3"/>
    </row>
    <row r="27" spans="1:10">
      <c r="A27" s="6"/>
      <c r="B27" s="34" t="s">
        <v>57</v>
      </c>
      <c r="C27" s="68" t="s">
        <v>16</v>
      </c>
      <c r="D27" s="36">
        <v>33100</v>
      </c>
      <c r="E27" s="36">
        <v>8675</v>
      </c>
      <c r="F27" s="36">
        <f>E27*100/D27</f>
        <v>26.208459214501509</v>
      </c>
      <c r="G27" s="63" t="s">
        <v>17</v>
      </c>
      <c r="H27" s="3"/>
      <c r="I27" s="3"/>
      <c r="J27" s="3"/>
    </row>
    <row r="28" spans="1:10">
      <c r="A28" s="6"/>
      <c r="B28" s="44" t="s">
        <v>52</v>
      </c>
      <c r="C28" s="56" t="s">
        <v>16</v>
      </c>
      <c r="D28" s="46">
        <v>11000</v>
      </c>
      <c r="E28" s="45">
        <v>11000</v>
      </c>
      <c r="F28" s="46">
        <f t="shared" ref="F28" si="3">E28*100/D28</f>
        <v>100</v>
      </c>
      <c r="G28" s="61" t="s">
        <v>17</v>
      </c>
      <c r="H28" s="3"/>
      <c r="I28" s="3"/>
      <c r="J28" s="3"/>
    </row>
    <row r="29" spans="1:10">
      <c r="A29" s="6"/>
      <c r="B29" s="34" t="s">
        <v>62</v>
      </c>
      <c r="C29" s="68" t="s">
        <v>16</v>
      </c>
      <c r="D29" s="36">
        <v>240</v>
      </c>
      <c r="E29" s="36">
        <v>240</v>
      </c>
      <c r="F29" s="36">
        <f>E29*100/D29</f>
        <v>100</v>
      </c>
      <c r="G29" s="63" t="s">
        <v>17</v>
      </c>
      <c r="H29" s="3"/>
      <c r="I29" s="3"/>
      <c r="J29" s="3"/>
    </row>
    <row r="30" spans="1:10">
      <c r="A30" s="6"/>
      <c r="B30" s="34" t="s">
        <v>64</v>
      </c>
      <c r="C30" s="68" t="s">
        <v>16</v>
      </c>
      <c r="D30" s="36">
        <v>10323.36</v>
      </c>
      <c r="E30" s="36">
        <v>10323.36</v>
      </c>
      <c r="F30" s="36">
        <f>E30*100/D30</f>
        <v>100</v>
      </c>
      <c r="G30" s="63" t="s">
        <v>17</v>
      </c>
      <c r="H30" s="3"/>
      <c r="I30" s="3"/>
      <c r="J30" s="3"/>
    </row>
    <row r="31" spans="1:10" ht="22.5" thickBot="1">
      <c r="A31" s="6"/>
      <c r="B31" s="44" t="s">
        <v>63</v>
      </c>
      <c r="C31" s="56" t="s">
        <v>16</v>
      </c>
      <c r="D31" s="46">
        <v>1050</v>
      </c>
      <c r="E31" s="45">
        <v>1050</v>
      </c>
      <c r="F31" s="46">
        <f t="shared" si="2"/>
        <v>100</v>
      </c>
      <c r="G31" s="61" t="s">
        <v>17</v>
      </c>
      <c r="H31" s="3"/>
      <c r="I31" s="3"/>
      <c r="J31" s="3"/>
    </row>
    <row r="32" spans="1:10">
      <c r="A32" s="6"/>
      <c r="B32" s="10" t="s">
        <v>27</v>
      </c>
      <c r="C32" s="47"/>
      <c r="D32" s="26"/>
      <c r="E32" s="27"/>
      <c r="F32" s="26"/>
      <c r="G32" s="47"/>
      <c r="H32" s="3"/>
      <c r="I32" s="3"/>
      <c r="J32" s="3"/>
    </row>
    <row r="33" spans="1:10">
      <c r="A33" s="6"/>
      <c r="B33" s="34" t="s">
        <v>26</v>
      </c>
      <c r="C33" s="51" t="s">
        <v>16</v>
      </c>
      <c r="D33" s="36">
        <v>38745</v>
      </c>
      <c r="E33" s="65">
        <v>36645</v>
      </c>
      <c r="F33" s="66">
        <f>E33*100/D33</f>
        <v>94.579945799457988</v>
      </c>
      <c r="G33" s="63" t="s">
        <v>17</v>
      </c>
      <c r="H33" s="3"/>
      <c r="I33" s="3"/>
      <c r="J33" s="3"/>
    </row>
    <row r="34" spans="1:10">
      <c r="A34" s="6"/>
      <c r="B34" s="34" t="s">
        <v>58</v>
      </c>
      <c r="C34" s="51" t="s">
        <v>16</v>
      </c>
      <c r="D34" s="36">
        <v>11284</v>
      </c>
      <c r="E34" s="65">
        <v>11284</v>
      </c>
      <c r="F34" s="66">
        <f>E34*100/D34</f>
        <v>100</v>
      </c>
      <c r="G34" s="63" t="s">
        <v>17</v>
      </c>
      <c r="H34" s="3"/>
      <c r="I34" s="3"/>
      <c r="J34" s="3"/>
    </row>
    <row r="35" spans="1:10">
      <c r="A35" s="6"/>
      <c r="B35" s="34" t="s">
        <v>59</v>
      </c>
      <c r="C35" s="51" t="s">
        <v>16</v>
      </c>
      <c r="D35" s="36">
        <v>438750</v>
      </c>
      <c r="E35" s="36">
        <v>247715</v>
      </c>
      <c r="F35" s="36">
        <f>E35*100/D35</f>
        <v>56.459259259259262</v>
      </c>
      <c r="G35" s="63" t="s">
        <v>17</v>
      </c>
      <c r="H35" s="3"/>
      <c r="I35" s="3"/>
      <c r="J35" s="3"/>
    </row>
    <row r="36" spans="1:10">
      <c r="A36" s="6"/>
      <c r="B36" s="34" t="s">
        <v>60</v>
      </c>
      <c r="C36" s="51" t="s">
        <v>16</v>
      </c>
      <c r="D36" s="36">
        <v>656540</v>
      </c>
      <c r="E36" s="65">
        <v>178200</v>
      </c>
      <c r="F36" s="66">
        <f t="shared" ref="F36" si="4">E36*100/D36</f>
        <v>27.142291406464192</v>
      </c>
      <c r="G36" s="63" t="s">
        <v>17</v>
      </c>
      <c r="H36" s="3"/>
      <c r="I36" s="3"/>
      <c r="J36" s="3"/>
    </row>
    <row r="37" spans="1:10" ht="22.5" thickBot="1">
      <c r="A37" s="7"/>
      <c r="B37" s="34" t="s">
        <v>61</v>
      </c>
      <c r="C37" s="53" t="s">
        <v>16</v>
      </c>
      <c r="D37" s="36">
        <v>4500</v>
      </c>
      <c r="E37" s="65">
        <v>0</v>
      </c>
      <c r="F37" s="66">
        <f>E37*100/D37</f>
        <v>0</v>
      </c>
      <c r="G37" s="63" t="s">
        <v>17</v>
      </c>
      <c r="H37" s="3"/>
      <c r="I37" s="3"/>
      <c r="J37" s="3"/>
    </row>
    <row r="38" spans="1:10">
      <c r="A38" s="51">
        <v>2</v>
      </c>
      <c r="B38" s="8" t="s">
        <v>31</v>
      </c>
      <c r="C38" s="51"/>
      <c r="D38" s="52"/>
      <c r="E38" s="27"/>
      <c r="F38" s="26"/>
      <c r="G38" s="47"/>
      <c r="H38" s="3"/>
      <c r="I38" s="3"/>
      <c r="J38" s="3"/>
    </row>
    <row r="39" spans="1:10">
      <c r="A39" s="6"/>
      <c r="B39" s="34" t="s">
        <v>33</v>
      </c>
      <c r="C39" s="68" t="s">
        <v>16</v>
      </c>
      <c r="D39" s="35">
        <v>47600</v>
      </c>
      <c r="E39" s="36">
        <v>31695</v>
      </c>
      <c r="F39" s="36">
        <f>E39*100/D39</f>
        <v>66.586134453781511</v>
      </c>
      <c r="G39" s="62" t="s">
        <v>17</v>
      </c>
      <c r="H39" s="3"/>
      <c r="I39" s="3"/>
      <c r="J39" s="3"/>
    </row>
    <row r="40" spans="1:10" ht="22.5" thickBot="1">
      <c r="A40" s="7"/>
      <c r="B40" s="7" t="s">
        <v>34</v>
      </c>
      <c r="C40" s="53" t="s">
        <v>16</v>
      </c>
      <c r="D40" s="49">
        <v>39200</v>
      </c>
      <c r="E40" s="69">
        <v>26065</v>
      </c>
      <c r="F40" s="70">
        <f>E40*100/D40</f>
        <v>66.492346938775512</v>
      </c>
      <c r="G40" s="64" t="s">
        <v>17</v>
      </c>
      <c r="H40" s="3"/>
      <c r="I40" s="3"/>
      <c r="J40" s="3"/>
    </row>
    <row r="41" spans="1:10">
      <c r="A41" s="51">
        <v>3</v>
      </c>
      <c r="B41" s="10" t="s">
        <v>46</v>
      </c>
      <c r="C41" s="26"/>
      <c r="D41" s="27"/>
      <c r="E41" s="27"/>
      <c r="F41" s="27"/>
      <c r="G41" s="48"/>
      <c r="H41" s="3"/>
      <c r="I41" s="3"/>
      <c r="J41" s="3"/>
    </row>
    <row r="42" spans="1:10" ht="22.5" thickBot="1">
      <c r="A42" s="7"/>
      <c r="B42" s="7" t="s">
        <v>47</v>
      </c>
      <c r="C42" s="59" t="s">
        <v>16</v>
      </c>
      <c r="D42" s="50">
        <v>6000</v>
      </c>
      <c r="E42" s="71">
        <v>6000</v>
      </c>
      <c r="F42" s="72">
        <f>E42*100/D42</f>
        <v>100</v>
      </c>
      <c r="G42" s="73" t="s">
        <v>17</v>
      </c>
      <c r="H42" s="3"/>
      <c r="I42" s="3"/>
      <c r="J42" s="3"/>
    </row>
    <row r="43" spans="1:10">
      <c r="A43" s="51">
        <v>4</v>
      </c>
      <c r="B43" s="8" t="s">
        <v>48</v>
      </c>
      <c r="C43" s="60" t="s">
        <v>16</v>
      </c>
      <c r="D43" s="27">
        <v>38450</v>
      </c>
      <c r="E43" s="95">
        <v>14400</v>
      </c>
      <c r="F43" s="96">
        <f>E43*100/D43</f>
        <v>37.451235370611187</v>
      </c>
      <c r="G43" s="61" t="s">
        <v>17</v>
      </c>
      <c r="H43" s="3"/>
      <c r="I43" s="3"/>
      <c r="J43" s="3"/>
    </row>
    <row r="44" spans="1:10" ht="22.5" thickBot="1">
      <c r="A44" s="7"/>
      <c r="B44" s="9" t="s">
        <v>53</v>
      </c>
      <c r="C44" s="19"/>
      <c r="D44" s="49"/>
      <c r="E44" s="50"/>
      <c r="F44" s="49"/>
      <c r="G44" s="19"/>
      <c r="H44" s="3"/>
      <c r="I44" s="3"/>
      <c r="J44" s="3"/>
    </row>
    <row r="45" spans="1:10">
      <c r="A45" s="51">
        <v>5</v>
      </c>
      <c r="B45" s="10" t="s">
        <v>35</v>
      </c>
      <c r="C45" s="60" t="s">
        <v>16</v>
      </c>
      <c r="D45" s="27">
        <v>29840</v>
      </c>
      <c r="E45" s="74">
        <v>29840</v>
      </c>
      <c r="F45" s="75">
        <f t="shared" ref="F45" si="5">E45*100/D45</f>
        <v>100</v>
      </c>
      <c r="G45" s="76" t="s">
        <v>17</v>
      </c>
      <c r="H45" s="3"/>
      <c r="I45" s="3"/>
      <c r="J45" s="3"/>
    </row>
    <row r="46" spans="1:10" ht="22.5" thickBot="1">
      <c r="A46" s="7"/>
      <c r="B46" s="7" t="s">
        <v>54</v>
      </c>
      <c r="C46" s="19"/>
      <c r="D46" s="49"/>
      <c r="E46" s="50"/>
      <c r="F46" s="49"/>
      <c r="G46" s="19"/>
      <c r="H46" s="3"/>
      <c r="I46" s="3"/>
      <c r="J46" s="3"/>
    </row>
    <row r="47" spans="1:10">
      <c r="A47" s="51">
        <v>6</v>
      </c>
      <c r="B47" s="11" t="s">
        <v>36</v>
      </c>
      <c r="C47" s="60" t="s">
        <v>16</v>
      </c>
      <c r="D47" s="27">
        <v>27300</v>
      </c>
      <c r="E47" s="74">
        <v>27300</v>
      </c>
      <c r="F47" s="66">
        <f t="shared" ref="F47" si="6">E47*100/D47</f>
        <v>100</v>
      </c>
      <c r="G47" s="58" t="s">
        <v>17</v>
      </c>
      <c r="H47" s="3"/>
      <c r="I47" s="3"/>
      <c r="J47" s="3"/>
    </row>
    <row r="48" spans="1:10" ht="22.5" thickBot="1">
      <c r="A48" s="53"/>
      <c r="B48" s="12" t="s">
        <v>37</v>
      </c>
      <c r="C48" s="19"/>
      <c r="D48" s="49"/>
      <c r="E48" s="50"/>
      <c r="F48" s="49"/>
      <c r="G48" s="19"/>
      <c r="H48" s="3"/>
      <c r="I48" s="3"/>
      <c r="J48" s="3"/>
    </row>
    <row r="49" spans="1:10" s="67" customFormat="1">
      <c r="A49" s="90">
        <v>7</v>
      </c>
      <c r="B49" s="91" t="s">
        <v>38</v>
      </c>
      <c r="C49" s="79" t="s">
        <v>16</v>
      </c>
      <c r="D49" s="80">
        <v>5000</v>
      </c>
      <c r="E49" s="80">
        <v>5000</v>
      </c>
      <c r="F49" s="80">
        <f>E49*100/D49</f>
        <v>100</v>
      </c>
      <c r="G49" s="83" t="s">
        <v>17</v>
      </c>
      <c r="H49" s="84"/>
      <c r="I49" s="84"/>
      <c r="J49" s="84"/>
    </row>
    <row r="50" spans="1:10" s="67" customFormat="1" ht="22.5" thickBot="1">
      <c r="A50" s="85"/>
      <c r="B50" s="92" t="s">
        <v>39</v>
      </c>
      <c r="C50" s="85"/>
      <c r="D50" s="93"/>
      <c r="E50" s="93"/>
      <c r="F50" s="93"/>
      <c r="G50" s="94"/>
      <c r="H50" s="84"/>
      <c r="I50" s="84"/>
      <c r="J50" s="84"/>
    </row>
    <row r="51" spans="1:10" s="67" customFormat="1">
      <c r="A51" s="77">
        <v>8</v>
      </c>
      <c r="B51" s="78" t="s">
        <v>40</v>
      </c>
      <c r="C51" s="79" t="s">
        <v>16</v>
      </c>
      <c r="D51" s="80">
        <v>19200</v>
      </c>
      <c r="E51" s="81">
        <v>19200</v>
      </c>
      <c r="F51" s="82">
        <f t="shared" ref="F51" si="7">E51*100/D51</f>
        <v>100</v>
      </c>
      <c r="G51" s="83" t="s">
        <v>17</v>
      </c>
      <c r="H51" s="84"/>
      <c r="I51" s="84"/>
      <c r="J51" s="84"/>
    </row>
    <row r="52" spans="1:10" s="67" customFormat="1" ht="22.5" thickBot="1">
      <c r="A52" s="85"/>
      <c r="B52" s="86" t="s">
        <v>41</v>
      </c>
      <c r="C52" s="87"/>
      <c r="D52" s="88"/>
      <c r="E52" s="88"/>
      <c r="F52" s="88"/>
      <c r="G52" s="89"/>
      <c r="H52" s="84"/>
      <c r="I52" s="84"/>
      <c r="J52" s="84"/>
    </row>
    <row r="53" spans="1:10">
      <c r="A53" s="51">
        <v>9</v>
      </c>
      <c r="B53" s="11" t="s">
        <v>42</v>
      </c>
      <c r="C53" s="60" t="s">
        <v>16</v>
      </c>
      <c r="D53" s="27">
        <v>60000</v>
      </c>
      <c r="E53" s="74">
        <v>8000</v>
      </c>
      <c r="F53" s="75">
        <f>E53*100/D53</f>
        <v>13.333333333333334</v>
      </c>
      <c r="G53" s="58" t="s">
        <v>17</v>
      </c>
      <c r="H53" s="3"/>
      <c r="I53" s="3"/>
      <c r="J53" s="3"/>
    </row>
    <row r="54" spans="1:10" ht="22.5" thickBot="1">
      <c r="A54" s="53"/>
      <c r="B54" s="12" t="s">
        <v>43</v>
      </c>
      <c r="C54" s="53"/>
      <c r="D54" s="50"/>
      <c r="E54" s="50"/>
      <c r="F54" s="50"/>
      <c r="G54" s="19"/>
      <c r="H54" s="3"/>
      <c r="I54" s="3"/>
      <c r="J54" s="3"/>
    </row>
    <row r="55" spans="1:10">
      <c r="A55" s="51">
        <v>10</v>
      </c>
      <c r="B55" s="15" t="s">
        <v>55</v>
      </c>
      <c r="C55" s="60" t="s">
        <v>16</v>
      </c>
      <c r="D55" s="27">
        <v>10000</v>
      </c>
      <c r="E55" s="27">
        <v>10000</v>
      </c>
      <c r="F55" s="27">
        <f>E55*100/D55</f>
        <v>100</v>
      </c>
      <c r="G55" s="58" t="s">
        <v>17</v>
      </c>
      <c r="H55" s="3"/>
      <c r="I55" s="3"/>
      <c r="J55" s="3"/>
    </row>
    <row r="56" spans="1:10" ht="22.5" thickBot="1">
      <c r="A56" s="53"/>
      <c r="B56" s="16" t="s">
        <v>56</v>
      </c>
      <c r="C56" s="19"/>
      <c r="D56" s="49"/>
      <c r="E56" s="50"/>
      <c r="F56" s="49"/>
      <c r="G56" s="19"/>
      <c r="H56" s="3"/>
      <c r="I56" s="3"/>
      <c r="J56" s="3"/>
    </row>
    <row r="57" spans="1:10">
      <c r="A57" s="51">
        <v>11</v>
      </c>
      <c r="B57" s="15" t="s">
        <v>44</v>
      </c>
      <c r="C57" s="60" t="s">
        <v>16</v>
      </c>
      <c r="D57" s="27">
        <v>2140</v>
      </c>
      <c r="E57" s="27">
        <v>2140</v>
      </c>
      <c r="F57" s="27">
        <f>E57*100/D57</f>
        <v>100</v>
      </c>
      <c r="G57" s="58" t="s">
        <v>17</v>
      </c>
      <c r="H57" s="3"/>
      <c r="I57" s="3"/>
      <c r="J57" s="3"/>
    </row>
    <row r="58" spans="1:10" ht="22.5" thickBot="1">
      <c r="A58" s="53"/>
      <c r="B58" s="16" t="s">
        <v>45</v>
      </c>
      <c r="C58" s="19"/>
      <c r="D58" s="49"/>
      <c r="E58" s="50"/>
      <c r="F58" s="49"/>
      <c r="G58" s="19"/>
      <c r="H58" s="3"/>
      <c r="I58" s="3"/>
      <c r="J58" s="3"/>
    </row>
    <row r="59" spans="1:10" ht="22.5" thickBot="1">
      <c r="A59" s="54"/>
      <c r="B59" s="17" t="s">
        <v>49</v>
      </c>
      <c r="C59" s="19"/>
      <c r="D59" s="49">
        <f>SUM(D9:D58)</f>
        <v>2530420</v>
      </c>
      <c r="E59" s="50">
        <f>SUM(E9:E58)</f>
        <v>1216246.3500000001</v>
      </c>
      <c r="F59" s="50">
        <f>E59*100/D59</f>
        <v>48.064999091059988</v>
      </c>
      <c r="G59" s="19"/>
      <c r="H59" s="3"/>
      <c r="I59" s="3"/>
      <c r="J59" s="3"/>
    </row>
    <row r="60" spans="1:10" ht="23.25">
      <c r="B60" s="103"/>
      <c r="C60" s="104"/>
      <c r="D60" s="105" t="s">
        <v>66</v>
      </c>
      <c r="E60" s="104"/>
      <c r="F60" s="104"/>
      <c r="G60" s="104"/>
      <c r="H60" s="104"/>
    </row>
    <row r="61" spans="1:10" ht="23.25">
      <c r="B61" s="104" t="s">
        <v>67</v>
      </c>
      <c r="C61" s="104"/>
      <c r="D61" s="105" t="s">
        <v>68</v>
      </c>
      <c r="E61" s="106" t="s">
        <v>69</v>
      </c>
      <c r="F61" s="106"/>
      <c r="G61" s="104"/>
      <c r="H61" s="104"/>
    </row>
    <row r="62" spans="1:10" ht="23.25">
      <c r="B62" s="104" t="s">
        <v>70</v>
      </c>
      <c r="C62" s="104"/>
      <c r="D62" s="105"/>
      <c r="E62" s="106" t="s">
        <v>71</v>
      </c>
      <c r="F62" s="106"/>
      <c r="G62" s="104"/>
      <c r="H62" s="104"/>
    </row>
    <row r="63" spans="1:10" ht="23.25">
      <c r="B63" s="104" t="s">
        <v>72</v>
      </c>
      <c r="C63" s="104"/>
      <c r="D63" s="104"/>
      <c r="E63" s="106" t="s">
        <v>73</v>
      </c>
      <c r="F63" s="106"/>
      <c r="G63" s="104"/>
      <c r="H63" s="104"/>
    </row>
  </sheetData>
  <mergeCells count="14">
    <mergeCell ref="E61:F61"/>
    <mergeCell ref="E62:F62"/>
    <mergeCell ref="E63:F63"/>
    <mergeCell ref="F5:F6"/>
    <mergeCell ref="A1:G1"/>
    <mergeCell ref="A3:G3"/>
    <mergeCell ref="A4:G4"/>
    <mergeCell ref="B7:D7"/>
    <mergeCell ref="A5:A6"/>
    <mergeCell ref="B5:B6"/>
    <mergeCell ref="C5:C6"/>
    <mergeCell ref="D5:D6"/>
    <mergeCell ref="E5:E6"/>
    <mergeCell ref="A2:G2"/>
  </mergeCells>
  <pageMargins left="0.31496062992125984" right="0.11811023622047245" top="0.74803149606299213" bottom="0.35433070866141736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</vt:lpstr>
      <vt:lpstr>รายงานผลการใช้จ่าย!Print_Titles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chart puttarat</cp:lastModifiedBy>
  <cp:lastPrinted>2026-05-21T04:32:38Z</cp:lastPrinted>
  <dcterms:created xsi:type="dcterms:W3CDTF">2025-02-03T11:41:14Z</dcterms:created>
  <dcterms:modified xsi:type="dcterms:W3CDTF">2026-05-25T04:21:20Z</dcterms:modified>
</cp:coreProperties>
</file>